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<sst xmlns="http://schemas.openxmlformats.org/spreadsheetml/2006/main" count="55" uniqueCount="55">
  <si>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nr. d/o</t>
  </si>
  <si>
    <t>Unitatea administrativ-teritorială</t>
  </si>
  <si>
    <t>Biblioteci Total</t>
  </si>
  <si>
    <t xml:space="preserve"> Din care copii până la 16 ani mii. </t>
  </si>
  <si>
    <t>Vizite Total (mii u. m. )</t>
  </si>
  <si>
    <t xml:space="preserve">Total colecţii  (mii u. m.) </t>
  </si>
  <si>
    <t>Total utilizatori activi (mii u. m.)</t>
  </si>
  <si>
    <t>Total vizite virtuale (mii)</t>
  </si>
  <si>
    <t>Total împrumuturi (mii u. m.)</t>
  </si>
  <si>
    <r>
      <t>din care copiilor până la 16 ani</t>
    </r>
    <r>
      <rPr>
        <b/>
        <sz val="16"/>
        <rFont val="Arial Cyr"/>
        <family val="2"/>
      </rPr>
      <t xml:space="preserve"> </t>
    </r>
  </si>
  <si>
    <t>Total bibliotecari</t>
  </si>
  <si>
    <t>Municipiul Chişinău</t>
  </si>
  <si>
    <t>Municipiul Bălţi</t>
  </si>
  <si>
    <t>UTAGagauzia</t>
  </si>
  <si>
    <t xml:space="preserve">Anenii Noi </t>
  </si>
  <si>
    <t>Basarabeasca</t>
  </si>
  <si>
    <t>Briceni</t>
  </si>
  <si>
    <t>Cahul</t>
  </si>
  <si>
    <t>Căuşeni</t>
  </si>
  <si>
    <t>Călăraşi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</si>
  <si>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</si>
  <si>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</si>
  <si>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</si>
  <si>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</si>
  <si>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</si>
  <si>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</si>
  <si>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</si>
  <si>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</si>
  <si>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</si>
  <si>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</si>
  <si>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Hânceşti</t>
  </si>
  <si>
    <t>Ialoveni</t>
  </si>
  <si>
    <t>Leova</t>
  </si>
  <si>
    <t>Nisporeni</t>
  </si>
  <si>
    <t>Ocniţa</t>
  </si>
  <si>
    <t>Orhei</t>
  </si>
  <si>
    <t>Rezina</t>
  </si>
  <si>
    <t>Râşcani</t>
  </si>
  <si>
    <t>Sângerei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</si>
  <si>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</si>
  <si>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</si>
  <si>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</si>
  <si>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</si>
  <si>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</si>
  <si>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</si>
  <si>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</si>
  <si>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Mun. Bălţi (comune/sate)</t>
  </si>
  <si>
    <t>Biblioteca Naţională a RM</t>
  </si>
  <si>
    <t>Mun. Chişinău (comunale/sate)</t>
  </si>
  <si>
    <t>Biblioteca Naţională pentru Copii "Ion Creangă"</t>
  </si>
  <si>
    <t>Total în municipiul Chişinău şi Bălţi</t>
  </si>
  <si>
    <t>Total raioane şi oraşe</t>
  </si>
  <si>
    <t xml:space="preserve">TOTAL </t>
  </si>
  <si>
    <t xml:space="preserve"> din care copiilor până la 16 ani mii. </t>
  </si>
  <si>
    <t>Date principale privind activitatea bibliotecilor publice din  Republica Moldova în anul 2011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</si>
</sst>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3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53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12"/>
      <name val="Arial"/>
      <family val="2"/>
    </font>
    <font>
      <b/>
      <sz val="10"/>
      <color indexed="12"/>
      <name val="Arial Cyr"/>
      <family val="0"/>
    </font>
    <font>
      <b/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vertical="top" wrapText="1"/>
    </xf>
    <xf numFmtId="0" fontId="6" fillId="24" borderId="12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24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57" applyNumberFormat="1" applyFont="1" applyFill="1" applyBorder="1" applyAlignment="1" applyProtection="1">
      <alignment horizontal="center" vertical="center"/>
      <protection/>
    </xf>
    <xf numFmtId="0" fontId="9" fillId="0" borderId="10" xfId="57" applyNumberFormat="1" applyFont="1" applyFill="1" applyBorder="1" applyAlignment="1" applyProtection="1">
      <alignment horizontal="center" vertical="center"/>
      <protection/>
    </xf>
    <xf numFmtId="0" fontId="7" fillId="0" borderId="0" xfId="57" applyNumberFormat="1" applyFont="1" applyFill="1" applyBorder="1" applyAlignment="1" applyProtection="1">
      <alignment horizontal="center" vertical="center"/>
      <protection/>
    </xf>
    <xf numFmtId="0" fontId="31" fillId="0" borderId="0" xfId="57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24" borderId="1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2" fillId="0" borderId="10" xfId="57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Лист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7"/>
  <sheetViews>
    <sheetView tabSelected="1" zoomScalePageLayoutView="0" workbookViewId="0" topLeftCell="A1">
      <selection activeCell="AG44" sqref="AG44"/>
    </sheetView>
  </sheetViews>
  <sheetFormatPr defaultColWidth="9.00390625" defaultRowHeight="12.75"/>
  <cols>
    <col min="1" max="1" width="3.75390625" style="0" customWidth="1"/>
    <col min="2" max="2" width="21.375" style="0" customWidth="1"/>
    <col min="3" max="3" width="6.625" style="0" customWidth="1"/>
    <col min="4" max="4" width="11.25390625" style="0" customWidth="1"/>
    <col min="5" max="5" width="35.125" style="0" hidden="1" customWidth="1"/>
    <col min="6" max="17" width="9.125" style="0" hidden="1" customWidth="1"/>
    <col min="18" max="18" width="0.12890625" style="0" hidden="1" customWidth="1"/>
    <col min="19" max="32" width="9.125" style="0" hidden="1" customWidth="1"/>
    <col min="33" max="33" width="12.875" style="0" customWidth="1"/>
    <col min="34" max="34" width="10.00390625" style="0" customWidth="1"/>
    <col min="35" max="36" width="9.875" style="0" customWidth="1"/>
    <col min="37" max="37" width="8.00390625" style="0" customWidth="1"/>
    <col min="38" max="39" width="10.625" style="0" customWidth="1"/>
    <col min="40" max="40" width="7.125" style="0" customWidth="1"/>
    <col min="41" max="46" width="9.125" style="0" hidden="1" customWidth="1"/>
    <col min="47" max="47" width="0.2421875" style="0" hidden="1" customWidth="1"/>
    <col min="48" max="51" width="9.125" style="0" hidden="1" customWidth="1"/>
    <col min="52" max="52" width="0.12890625" style="0" hidden="1" customWidth="1"/>
    <col min="53" max="54" width="9.125" style="0" hidden="1" customWidth="1"/>
    <col min="55" max="55" width="7.75390625" style="0" customWidth="1"/>
  </cols>
  <sheetData>
    <row r="1" spans="1:41" ht="28.5" customHeight="1">
      <c r="A1" s="34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4.2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58" ht="78" customHeight="1">
      <c r="A3" s="2" t="s">
        <v>0</v>
      </c>
      <c r="B3" s="10" t="s">
        <v>1</v>
      </c>
      <c r="C3" s="4" t="s">
        <v>2</v>
      </c>
      <c r="D3" s="2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 t="s">
        <v>6</v>
      </c>
      <c r="AH3" s="2" t="s">
        <v>3</v>
      </c>
      <c r="AI3" s="2" t="s">
        <v>4</v>
      </c>
      <c r="AJ3" s="2" t="s">
        <v>53</v>
      </c>
      <c r="AK3" s="2" t="s">
        <v>7</v>
      </c>
      <c r="AL3" s="2" t="s">
        <v>8</v>
      </c>
      <c r="AM3" s="2" t="s">
        <v>9</v>
      </c>
      <c r="AN3" s="2" t="s">
        <v>10</v>
      </c>
      <c r="AO3" s="3"/>
      <c r="BC3" s="11"/>
      <c r="BF3" s="11"/>
    </row>
    <row r="4" spans="1:55" ht="12.75">
      <c r="A4" s="1">
        <v>1</v>
      </c>
      <c r="B4" s="13" t="s">
        <v>47</v>
      </c>
      <c r="C4" s="15">
        <v>1</v>
      </c>
      <c r="D4" s="30">
        <v>2546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30">
        <v>7.8</v>
      </c>
      <c r="AH4" s="30">
        <v>0</v>
      </c>
      <c r="AI4" s="30">
        <v>131.4</v>
      </c>
      <c r="AJ4" s="30">
        <v>0</v>
      </c>
      <c r="AK4" s="30">
        <v>52.1</v>
      </c>
      <c r="AL4" s="30">
        <v>415.4</v>
      </c>
      <c r="AM4" s="30">
        <v>0</v>
      </c>
      <c r="AN4" s="30">
        <v>195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32"/>
      <c r="BC4" s="11"/>
    </row>
    <row r="5" spans="1:55" ht="31.5">
      <c r="A5" s="1">
        <v>2</v>
      </c>
      <c r="B5" s="12" t="s">
        <v>49</v>
      </c>
      <c r="C5" s="15">
        <v>1</v>
      </c>
      <c r="D5" s="30">
        <v>244.9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30">
        <v>12.5</v>
      </c>
      <c r="AH5" s="30">
        <v>11.3</v>
      </c>
      <c r="AI5" s="30">
        <v>141</v>
      </c>
      <c r="AJ5" s="30">
        <v>123.6</v>
      </c>
      <c r="AK5" s="30">
        <v>40.1</v>
      </c>
      <c r="AL5" s="30">
        <v>465.7</v>
      </c>
      <c r="AM5" s="30">
        <v>401.7</v>
      </c>
      <c r="AN5" s="30">
        <v>51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32"/>
      <c r="BC5" s="11"/>
    </row>
    <row r="6" spans="1:55" ht="12.75">
      <c r="A6" s="1">
        <v>3</v>
      </c>
      <c r="B6" s="12" t="s">
        <v>11</v>
      </c>
      <c r="C6" s="25">
        <v>31</v>
      </c>
      <c r="D6" s="29">
        <v>1107.4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30">
        <v>125.9</v>
      </c>
      <c r="AH6" s="30">
        <v>38.9</v>
      </c>
      <c r="AI6" s="30">
        <v>1537.7</v>
      </c>
      <c r="AJ6" s="30">
        <v>569.4</v>
      </c>
      <c r="AK6" s="30">
        <v>560.4</v>
      </c>
      <c r="AL6" s="30">
        <v>6921</v>
      </c>
      <c r="AM6" s="30">
        <v>1824.5</v>
      </c>
      <c r="AN6" s="30">
        <v>342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32"/>
      <c r="BC6" s="11"/>
    </row>
    <row r="7" spans="1:55" ht="12.75">
      <c r="A7" s="1">
        <v>4</v>
      </c>
      <c r="B7" s="12" t="s">
        <v>12</v>
      </c>
      <c r="C7" s="25">
        <v>9</v>
      </c>
      <c r="D7" s="30">
        <v>570.6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30">
        <v>23.2</v>
      </c>
      <c r="AH7" s="30">
        <v>9.9</v>
      </c>
      <c r="AI7" s="30">
        <v>218.1</v>
      </c>
      <c r="AJ7" s="30">
        <v>93.4</v>
      </c>
      <c r="AK7" s="30">
        <v>0</v>
      </c>
      <c r="AL7" s="30">
        <v>559.6</v>
      </c>
      <c r="AM7" s="30">
        <v>223.7</v>
      </c>
      <c r="AN7" s="30">
        <v>54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32"/>
      <c r="BC7" s="11"/>
    </row>
    <row r="8" spans="1:55" ht="21.75" customHeight="1">
      <c r="A8" s="1"/>
      <c r="B8" s="5" t="s">
        <v>50</v>
      </c>
      <c r="C8" s="26">
        <f>SUM(C4:C7)</f>
        <v>42</v>
      </c>
      <c r="D8" s="18">
        <f>SUM(D4:D7)</f>
        <v>4468.900000000001</v>
      </c>
      <c r="E8" s="19">
        <f aca="true" t="shared" si="0" ref="E8:AN8">SUM(E4:E7)</f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</v>
      </c>
      <c r="R8" s="19">
        <f t="shared" si="0"/>
        <v>0</v>
      </c>
      <c r="S8" s="19">
        <f t="shared" si="0"/>
        <v>0</v>
      </c>
      <c r="T8" s="19">
        <f t="shared" si="0"/>
        <v>0</v>
      </c>
      <c r="U8" s="19">
        <f t="shared" si="0"/>
        <v>0</v>
      </c>
      <c r="V8" s="19">
        <f t="shared" si="0"/>
        <v>0</v>
      </c>
      <c r="W8" s="19">
        <f t="shared" si="0"/>
        <v>0</v>
      </c>
      <c r="X8" s="19">
        <f t="shared" si="0"/>
        <v>0</v>
      </c>
      <c r="Y8" s="19">
        <f t="shared" si="0"/>
        <v>0</v>
      </c>
      <c r="Z8" s="19">
        <f t="shared" si="0"/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0</v>
      </c>
      <c r="AE8" s="19">
        <f t="shared" si="0"/>
        <v>0</v>
      </c>
      <c r="AF8" s="19">
        <f t="shared" si="0"/>
        <v>0</v>
      </c>
      <c r="AG8" s="18">
        <f>SUM(AG4:AG7)</f>
        <v>169.4</v>
      </c>
      <c r="AH8" s="18">
        <f t="shared" si="0"/>
        <v>60.1</v>
      </c>
      <c r="AI8" s="18">
        <f t="shared" si="0"/>
        <v>2028.1999999999998</v>
      </c>
      <c r="AJ8" s="18">
        <f t="shared" si="0"/>
        <v>786.4</v>
      </c>
      <c r="AK8" s="18">
        <f t="shared" si="0"/>
        <v>652.6</v>
      </c>
      <c r="AL8" s="18">
        <f t="shared" si="0"/>
        <v>8361.7</v>
      </c>
      <c r="AM8" s="18">
        <f>SUM(AM4:AM7)</f>
        <v>2449.8999999999996</v>
      </c>
      <c r="AN8" s="18">
        <f t="shared" si="0"/>
        <v>642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32"/>
      <c r="BC8" s="11"/>
    </row>
    <row r="9" spans="1:55" ht="12.75">
      <c r="A9" s="1">
        <v>5</v>
      </c>
      <c r="B9" s="6" t="s">
        <v>13</v>
      </c>
      <c r="C9" s="30">
        <v>40</v>
      </c>
      <c r="D9" s="30">
        <v>618.5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30">
        <v>28.6</v>
      </c>
      <c r="AH9" s="30">
        <v>15.4</v>
      </c>
      <c r="AI9" s="30">
        <v>220.1</v>
      </c>
      <c r="AJ9" s="30">
        <v>120</v>
      </c>
      <c r="AK9" s="30">
        <v>0</v>
      </c>
      <c r="AL9" s="30">
        <v>513.8</v>
      </c>
      <c r="AM9" s="30">
        <v>276.5</v>
      </c>
      <c r="AN9" s="30">
        <v>85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32"/>
      <c r="BC9" s="11"/>
    </row>
    <row r="10" spans="1:55" ht="12.75">
      <c r="A10" s="1">
        <v>6</v>
      </c>
      <c r="B10" s="6" t="s">
        <v>14</v>
      </c>
      <c r="C10" s="30">
        <v>37</v>
      </c>
      <c r="D10" s="30">
        <v>324.2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30">
        <v>14.5</v>
      </c>
      <c r="AH10" s="30">
        <v>6.7</v>
      </c>
      <c r="AI10" s="30">
        <v>158.9</v>
      </c>
      <c r="AJ10" s="30">
        <v>99.9</v>
      </c>
      <c r="AK10" s="30">
        <v>0.06</v>
      </c>
      <c r="AL10" s="30">
        <v>317</v>
      </c>
      <c r="AM10" s="30">
        <v>188.7</v>
      </c>
      <c r="AN10" s="30">
        <v>47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32"/>
      <c r="BC10" s="11"/>
    </row>
    <row r="11" spans="1:55" ht="12.75">
      <c r="A11" s="1">
        <v>7</v>
      </c>
      <c r="B11" s="6" t="s">
        <v>15</v>
      </c>
      <c r="C11" s="30">
        <v>14</v>
      </c>
      <c r="D11" s="30">
        <v>115.2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30">
        <v>2.9</v>
      </c>
      <c r="AH11" s="30">
        <v>1.6</v>
      </c>
      <c r="AI11" s="30">
        <v>55</v>
      </c>
      <c r="AJ11" s="30">
        <v>24.9</v>
      </c>
      <c r="AK11" s="30">
        <v>0</v>
      </c>
      <c r="AL11" s="30">
        <v>108.2</v>
      </c>
      <c r="AM11" s="30">
        <v>37.6</v>
      </c>
      <c r="AN11" s="30">
        <v>20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32"/>
      <c r="BC11" s="11"/>
    </row>
    <row r="12" spans="1:55" ht="12.75">
      <c r="A12" s="1">
        <v>8</v>
      </c>
      <c r="B12" s="7" t="s">
        <v>16</v>
      </c>
      <c r="C12" s="30">
        <v>32</v>
      </c>
      <c r="D12" s="30">
        <v>367.7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30">
        <v>18.3</v>
      </c>
      <c r="AH12" s="30">
        <v>7.5</v>
      </c>
      <c r="AI12" s="30">
        <v>142.3</v>
      </c>
      <c r="AJ12" s="30">
        <v>89.6</v>
      </c>
      <c r="AK12" s="30">
        <v>0</v>
      </c>
      <c r="AL12" s="30">
        <v>425.4</v>
      </c>
      <c r="AM12" s="30">
        <v>218</v>
      </c>
      <c r="AN12" s="30">
        <v>54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32"/>
      <c r="BC12" s="11"/>
    </row>
    <row r="13" spans="1:55" ht="12.75">
      <c r="A13" s="1">
        <v>9</v>
      </c>
      <c r="B13" s="6" t="s">
        <v>17</v>
      </c>
      <c r="C13" s="30">
        <v>48</v>
      </c>
      <c r="D13" s="30">
        <v>504.9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30">
        <v>27.3</v>
      </c>
      <c r="AH13" s="30">
        <v>14.3</v>
      </c>
      <c r="AI13" s="30">
        <v>280</v>
      </c>
      <c r="AJ13" s="30">
        <v>209.9</v>
      </c>
      <c r="AK13" s="30">
        <v>0</v>
      </c>
      <c r="AL13" s="30">
        <v>453.1</v>
      </c>
      <c r="AM13" s="30">
        <v>340</v>
      </c>
      <c r="AN13" s="30">
        <v>66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32"/>
      <c r="BC13" s="11"/>
    </row>
    <row r="14" spans="1:55" ht="12.75">
      <c r="A14" s="1">
        <v>10</v>
      </c>
      <c r="B14" s="6" t="s">
        <v>20</v>
      </c>
      <c r="C14" s="30">
        <v>46</v>
      </c>
      <c r="D14" s="30">
        <v>414.6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30">
        <v>20.1</v>
      </c>
      <c r="AH14" s="30">
        <v>9</v>
      </c>
      <c r="AI14" s="30">
        <v>140.8</v>
      </c>
      <c r="AJ14" s="30">
        <v>81.2</v>
      </c>
      <c r="AK14" s="30">
        <v>0</v>
      </c>
      <c r="AL14" s="30">
        <v>299.3</v>
      </c>
      <c r="AM14" s="30">
        <v>174.7</v>
      </c>
      <c r="AN14" s="30">
        <v>54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32"/>
      <c r="BC14" s="11"/>
    </row>
    <row r="15" spans="1:55" ht="12.75">
      <c r="A15" s="1">
        <v>11</v>
      </c>
      <c r="B15" s="6" t="s">
        <v>19</v>
      </c>
      <c r="C15" s="30">
        <v>42</v>
      </c>
      <c r="D15" s="30">
        <v>247.4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30">
        <v>15.3</v>
      </c>
      <c r="AH15" s="30">
        <v>7.9</v>
      </c>
      <c r="AI15" s="30">
        <v>86.9</v>
      </c>
      <c r="AJ15" s="30">
        <v>47.9</v>
      </c>
      <c r="AK15" s="30">
        <v>0</v>
      </c>
      <c r="AL15" s="30">
        <v>208.2</v>
      </c>
      <c r="AM15" s="30">
        <v>170.4</v>
      </c>
      <c r="AN15" s="30">
        <v>48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32"/>
      <c r="BC15" s="11"/>
    </row>
    <row r="16" spans="1:55" ht="12.75">
      <c r="A16" s="1">
        <v>12</v>
      </c>
      <c r="B16" s="6" t="s">
        <v>18</v>
      </c>
      <c r="C16" s="30">
        <v>42</v>
      </c>
      <c r="D16" s="30">
        <v>403.1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30">
        <v>24.7</v>
      </c>
      <c r="AH16" s="30">
        <v>12.7</v>
      </c>
      <c r="AI16" s="30">
        <v>259.4</v>
      </c>
      <c r="AJ16" s="30">
        <v>155.1</v>
      </c>
      <c r="AK16" s="30">
        <v>0</v>
      </c>
      <c r="AL16" s="30">
        <v>505.8</v>
      </c>
      <c r="AM16" s="30">
        <v>259.6</v>
      </c>
      <c r="AN16" s="30">
        <v>57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32"/>
      <c r="BC16" s="11"/>
    </row>
    <row r="17" spans="1:55" ht="12.75">
      <c r="A17" s="1">
        <v>13</v>
      </c>
      <c r="B17" s="6" t="s">
        <v>21</v>
      </c>
      <c r="C17" s="30">
        <v>39</v>
      </c>
      <c r="D17" s="30">
        <v>284.9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30">
        <v>7.7</v>
      </c>
      <c r="AH17" s="30">
        <v>4.9</v>
      </c>
      <c r="AI17" s="30">
        <v>11</v>
      </c>
      <c r="AJ17" s="30">
        <v>7</v>
      </c>
      <c r="AK17" s="30">
        <v>0</v>
      </c>
      <c r="AL17" s="30">
        <v>215</v>
      </c>
      <c r="AM17" s="30">
        <v>138.1</v>
      </c>
      <c r="AN17" s="30">
        <v>45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32"/>
      <c r="BC17" s="11"/>
    </row>
    <row r="18" spans="1:55" ht="12.75">
      <c r="A18" s="1">
        <v>14</v>
      </c>
      <c r="B18" s="6" t="s">
        <v>22</v>
      </c>
      <c r="C18" s="30">
        <v>30</v>
      </c>
      <c r="D18" s="30">
        <v>287.7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30">
        <v>17.3</v>
      </c>
      <c r="AH18" s="30">
        <v>9.7</v>
      </c>
      <c r="AI18" s="30">
        <v>192.9</v>
      </c>
      <c r="AJ18" s="30">
        <v>117.6</v>
      </c>
      <c r="AK18" s="30">
        <v>0.3</v>
      </c>
      <c r="AL18" s="30">
        <v>394.4</v>
      </c>
      <c r="AM18" s="30">
        <v>231.6</v>
      </c>
      <c r="AN18" s="30">
        <v>42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32"/>
      <c r="BC18" s="11"/>
    </row>
    <row r="19" spans="1:55" ht="12.75">
      <c r="A19" s="1">
        <v>15</v>
      </c>
      <c r="B19" s="6" t="s">
        <v>23</v>
      </c>
      <c r="C19" s="30">
        <v>23</v>
      </c>
      <c r="D19" s="30">
        <v>263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30">
        <v>13.5</v>
      </c>
      <c r="AH19" s="30">
        <v>5.1</v>
      </c>
      <c r="AI19" s="30">
        <v>159.1</v>
      </c>
      <c r="AJ19" s="30">
        <v>86.4</v>
      </c>
      <c r="AK19" s="24">
        <v>1.1</v>
      </c>
      <c r="AL19" s="30">
        <v>278.5</v>
      </c>
      <c r="AM19" s="30">
        <v>132.1</v>
      </c>
      <c r="AN19" s="30">
        <v>37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32"/>
      <c r="BC19" s="11"/>
    </row>
    <row r="20" spans="1:55" ht="12.75">
      <c r="A20" s="1">
        <v>16</v>
      </c>
      <c r="B20" s="6" t="s">
        <v>24</v>
      </c>
      <c r="C20" s="30">
        <v>33</v>
      </c>
      <c r="D20" s="30">
        <v>515.8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30">
        <v>23.1</v>
      </c>
      <c r="AH20" s="30">
        <v>9.9</v>
      </c>
      <c r="AI20" s="30">
        <v>178.7</v>
      </c>
      <c r="AJ20" s="30">
        <v>107.2</v>
      </c>
      <c r="AK20" s="30">
        <v>0</v>
      </c>
      <c r="AL20" s="30">
        <v>400.9</v>
      </c>
      <c r="AM20" s="30">
        <v>225</v>
      </c>
      <c r="AN20" s="30">
        <v>54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32"/>
      <c r="BC20" s="11"/>
    </row>
    <row r="21" spans="1:55" ht="12.75">
      <c r="A21" s="1">
        <v>17</v>
      </c>
      <c r="B21" s="6" t="s">
        <v>25</v>
      </c>
      <c r="C21" s="30">
        <v>17</v>
      </c>
      <c r="D21" s="30">
        <v>140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30">
        <v>9.4</v>
      </c>
      <c r="AH21" s="30">
        <v>3.8</v>
      </c>
      <c r="AI21" s="30">
        <v>798</v>
      </c>
      <c r="AJ21" s="30">
        <v>41</v>
      </c>
      <c r="AK21" s="30">
        <v>0</v>
      </c>
      <c r="AL21" s="30">
        <v>163</v>
      </c>
      <c r="AM21" s="30">
        <v>80</v>
      </c>
      <c r="AN21" s="30">
        <v>17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32"/>
      <c r="BC21" s="11"/>
    </row>
    <row r="22" spans="1:55" ht="12.75">
      <c r="A22" s="1">
        <v>18</v>
      </c>
      <c r="B22" s="6" t="s">
        <v>26</v>
      </c>
      <c r="C22" s="30">
        <v>47</v>
      </c>
      <c r="D22" s="30">
        <v>510.7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30">
        <v>29</v>
      </c>
      <c r="AH22" s="30">
        <v>11.3</v>
      </c>
      <c r="AI22" s="30">
        <v>201</v>
      </c>
      <c r="AJ22" s="30">
        <v>96.7</v>
      </c>
      <c r="AK22" s="30">
        <v>0</v>
      </c>
      <c r="AL22" s="30">
        <v>450.2</v>
      </c>
      <c r="AM22" s="30">
        <v>220.2</v>
      </c>
      <c r="AN22" s="30">
        <v>67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32"/>
      <c r="BC22" s="11"/>
    </row>
    <row r="23" spans="1:55" ht="12.75">
      <c r="A23" s="1">
        <v>19</v>
      </c>
      <c r="B23" s="6" t="s">
        <v>27</v>
      </c>
      <c r="C23" s="30">
        <v>53</v>
      </c>
      <c r="D23" s="30">
        <v>401.1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30">
        <v>21.5</v>
      </c>
      <c r="AH23" s="30">
        <v>9.9</v>
      </c>
      <c r="AI23" s="30">
        <v>163.5</v>
      </c>
      <c r="AJ23" s="30">
        <v>116</v>
      </c>
      <c r="AK23" s="30">
        <v>0</v>
      </c>
      <c r="AL23" s="30">
        <v>361.2</v>
      </c>
      <c r="AM23" s="30">
        <v>223.7</v>
      </c>
      <c r="AN23" s="30">
        <v>63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32"/>
      <c r="BC23" s="11"/>
    </row>
    <row r="24" spans="1:55" ht="12.75">
      <c r="A24" s="1">
        <v>20</v>
      </c>
      <c r="B24" s="7" t="s">
        <v>28</v>
      </c>
      <c r="C24" s="30">
        <v>56</v>
      </c>
      <c r="D24" s="30">
        <v>451.6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30">
        <v>23.2</v>
      </c>
      <c r="AH24" s="30">
        <v>10.8</v>
      </c>
      <c r="AI24" s="30">
        <v>175.5</v>
      </c>
      <c r="AJ24" s="30">
        <v>100.4</v>
      </c>
      <c r="AK24" s="30">
        <v>0</v>
      </c>
      <c r="AL24" s="30">
        <v>369.5</v>
      </c>
      <c r="AM24" s="30">
        <v>204</v>
      </c>
      <c r="AN24" s="30">
        <v>68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32"/>
      <c r="BC24" s="11"/>
    </row>
    <row r="25" spans="1:55" ht="12.75">
      <c r="A25" s="1">
        <v>21</v>
      </c>
      <c r="B25" s="6" t="s">
        <v>29</v>
      </c>
      <c r="C25" s="30">
        <v>32</v>
      </c>
      <c r="D25" s="30">
        <v>434.5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30">
        <v>15</v>
      </c>
      <c r="AH25" s="30">
        <v>6.8</v>
      </c>
      <c r="AI25" s="30">
        <v>99.2</v>
      </c>
      <c r="AJ25" s="30">
        <v>50.7</v>
      </c>
      <c r="AK25" s="30">
        <v>0</v>
      </c>
      <c r="AL25" s="30">
        <v>218.4</v>
      </c>
      <c r="AM25" s="30">
        <v>100.1</v>
      </c>
      <c r="AN25" s="30">
        <v>51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32"/>
      <c r="BC25" s="11"/>
    </row>
    <row r="26" spans="1:55" ht="12.75">
      <c r="A26" s="1">
        <v>22</v>
      </c>
      <c r="B26" s="6" t="s">
        <v>30</v>
      </c>
      <c r="C26" s="30">
        <v>64</v>
      </c>
      <c r="D26" s="30">
        <v>557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30">
        <v>22.9</v>
      </c>
      <c r="AH26" s="30">
        <v>12.9</v>
      </c>
      <c r="AI26" s="30">
        <v>224.8</v>
      </c>
      <c r="AJ26" s="30">
        <v>132.5</v>
      </c>
      <c r="AK26" s="30">
        <v>0</v>
      </c>
      <c r="AL26" s="30">
        <v>320.1</v>
      </c>
      <c r="AM26" s="30">
        <v>195.7</v>
      </c>
      <c r="AN26" s="30">
        <v>76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32"/>
      <c r="BC26" s="11"/>
    </row>
    <row r="27" spans="1:55" ht="12.75">
      <c r="A27" s="1">
        <v>23</v>
      </c>
      <c r="B27" s="6" t="s">
        <v>31</v>
      </c>
      <c r="C27" s="30">
        <v>34</v>
      </c>
      <c r="D27" s="30">
        <v>368.4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30">
        <v>20.9</v>
      </c>
      <c r="AH27" s="30">
        <v>11.4</v>
      </c>
      <c r="AI27" s="30">
        <v>179.9</v>
      </c>
      <c r="AJ27" s="30">
        <v>114.8</v>
      </c>
      <c r="AK27" s="30">
        <v>5.8</v>
      </c>
      <c r="AL27" s="30">
        <v>426.1</v>
      </c>
      <c r="AM27" s="30">
        <v>254.7</v>
      </c>
      <c r="AN27" s="30">
        <v>48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32"/>
      <c r="BC27" s="11"/>
    </row>
    <row r="28" spans="1:55" ht="12.75">
      <c r="A28" s="1">
        <v>24</v>
      </c>
      <c r="B28" s="6" t="s">
        <v>32</v>
      </c>
      <c r="C28" s="30">
        <v>37</v>
      </c>
      <c r="D28" s="30">
        <v>288.7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30">
        <v>16.9</v>
      </c>
      <c r="AH28" s="30">
        <v>7.3</v>
      </c>
      <c r="AI28" s="30">
        <v>163.6</v>
      </c>
      <c r="AJ28" s="30">
        <v>87.9</v>
      </c>
      <c r="AK28" s="30">
        <v>0</v>
      </c>
      <c r="AL28" s="30">
        <v>298.6</v>
      </c>
      <c r="AM28" s="30">
        <v>143.9</v>
      </c>
      <c r="AN28" s="30">
        <v>48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32"/>
      <c r="BC28" s="11"/>
    </row>
    <row r="29" spans="1:55" ht="12.75">
      <c r="A29" s="1">
        <v>25</v>
      </c>
      <c r="B29" s="6" t="s">
        <v>33</v>
      </c>
      <c r="C29" s="30">
        <v>34</v>
      </c>
      <c r="D29" s="30">
        <v>253.6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30">
        <v>19.2</v>
      </c>
      <c r="AH29" s="30">
        <v>7.8</v>
      </c>
      <c r="AI29" s="30">
        <v>194.5</v>
      </c>
      <c r="AJ29" s="30">
        <v>107.2</v>
      </c>
      <c r="AK29" s="30">
        <v>0.6</v>
      </c>
      <c r="AL29" s="30">
        <v>363.8</v>
      </c>
      <c r="AM29" s="30">
        <v>199.4</v>
      </c>
      <c r="AN29" s="30">
        <v>50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32"/>
      <c r="BC29" s="11"/>
    </row>
    <row r="30" spans="1:55" ht="12.75">
      <c r="A30" s="1">
        <v>26</v>
      </c>
      <c r="B30" s="6" t="s">
        <v>34</v>
      </c>
      <c r="C30" s="30">
        <v>30</v>
      </c>
      <c r="D30" s="30">
        <v>382.1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30">
        <v>16.6</v>
      </c>
      <c r="AH30" s="30">
        <v>6.8</v>
      </c>
      <c r="AI30" s="30">
        <v>157.9</v>
      </c>
      <c r="AJ30" s="30">
        <v>80.3</v>
      </c>
      <c r="AK30" s="30">
        <v>0</v>
      </c>
      <c r="AL30" s="30">
        <v>323.4</v>
      </c>
      <c r="AM30" s="30">
        <v>161.7</v>
      </c>
      <c r="AN30" s="30">
        <v>42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32"/>
      <c r="BC30" s="11"/>
    </row>
    <row r="31" spans="1:55" ht="12.75">
      <c r="A31" s="1">
        <v>27</v>
      </c>
      <c r="B31" s="6" t="s">
        <v>35</v>
      </c>
      <c r="C31" s="30">
        <v>62</v>
      </c>
      <c r="D31" s="30">
        <v>524.9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30">
        <v>26.7</v>
      </c>
      <c r="AH31" s="30">
        <v>13.1</v>
      </c>
      <c r="AI31" s="30">
        <v>314.7</v>
      </c>
      <c r="AJ31" s="30">
        <v>185.1</v>
      </c>
      <c r="AK31" s="30">
        <v>2</v>
      </c>
      <c r="AL31" s="30">
        <v>504.4</v>
      </c>
      <c r="AM31" s="30">
        <v>315.2</v>
      </c>
      <c r="AN31" s="30">
        <v>81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32"/>
      <c r="BC31" s="11"/>
    </row>
    <row r="32" spans="1:55" ht="12.75">
      <c r="A32" s="1">
        <v>28</v>
      </c>
      <c r="B32" s="6" t="s">
        <v>36</v>
      </c>
      <c r="C32" s="30">
        <v>35</v>
      </c>
      <c r="D32" s="30">
        <v>300.8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30">
        <v>16</v>
      </c>
      <c r="AH32" s="30">
        <v>5.9</v>
      </c>
      <c r="AI32" s="30">
        <v>129.3</v>
      </c>
      <c r="AJ32" s="30">
        <v>71.9</v>
      </c>
      <c r="AK32" s="30">
        <v>7</v>
      </c>
      <c r="AL32" s="30">
        <v>248.1</v>
      </c>
      <c r="AM32" s="30">
        <v>134.9</v>
      </c>
      <c r="AN32" s="30">
        <v>51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32"/>
      <c r="BC32" s="11"/>
    </row>
    <row r="33" spans="1:55" ht="12.75">
      <c r="A33" s="1">
        <v>29</v>
      </c>
      <c r="B33" s="8" t="s">
        <v>37</v>
      </c>
      <c r="C33" s="30">
        <v>51</v>
      </c>
      <c r="D33" s="30">
        <v>388.4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30">
        <v>21.4</v>
      </c>
      <c r="AH33" s="30">
        <v>7.6</v>
      </c>
      <c r="AI33" s="30">
        <v>130.2</v>
      </c>
      <c r="AJ33" s="30">
        <v>69.4</v>
      </c>
      <c r="AK33" s="30">
        <v>0</v>
      </c>
      <c r="AL33" s="30">
        <v>309.3</v>
      </c>
      <c r="AM33" s="30">
        <v>151.8</v>
      </c>
      <c r="AN33" s="30">
        <v>60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32"/>
      <c r="BC33" s="11"/>
    </row>
    <row r="34" spans="1:55" ht="12.75">
      <c r="A34" s="1">
        <v>30</v>
      </c>
      <c r="B34" s="6" t="s">
        <v>38</v>
      </c>
      <c r="C34" s="30">
        <v>48</v>
      </c>
      <c r="D34" s="30">
        <v>323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30">
        <v>22</v>
      </c>
      <c r="AH34" s="30">
        <v>12.1</v>
      </c>
      <c r="AI34" s="30">
        <v>222.2</v>
      </c>
      <c r="AJ34" s="30">
        <v>154.3</v>
      </c>
      <c r="AK34" s="30">
        <v>12.8</v>
      </c>
      <c r="AL34" s="30">
        <v>404.6</v>
      </c>
      <c r="AM34" s="30">
        <v>250</v>
      </c>
      <c r="AN34" s="30">
        <v>56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32"/>
      <c r="BC34" s="11"/>
    </row>
    <row r="35" spans="1:55" ht="12.75">
      <c r="A35" s="1">
        <v>31</v>
      </c>
      <c r="B35" s="6" t="s">
        <v>39</v>
      </c>
      <c r="C35" s="30">
        <v>59</v>
      </c>
      <c r="D35" s="30">
        <v>449.4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30">
        <v>31.7</v>
      </c>
      <c r="AH35" s="30">
        <v>12.1</v>
      </c>
      <c r="AI35" s="30">
        <v>166.7</v>
      </c>
      <c r="AJ35" s="30">
        <v>79.3</v>
      </c>
      <c r="AK35" s="30">
        <v>1.7</v>
      </c>
      <c r="AL35" s="30">
        <v>425.8</v>
      </c>
      <c r="AM35" s="30">
        <v>195.8</v>
      </c>
      <c r="AN35" s="30">
        <v>79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32"/>
      <c r="BC35" s="11"/>
    </row>
    <row r="36" spans="1:55" ht="12.75">
      <c r="A36" s="1">
        <v>32</v>
      </c>
      <c r="B36" s="6" t="s">
        <v>40</v>
      </c>
      <c r="C36" s="30">
        <v>35</v>
      </c>
      <c r="D36" s="30">
        <v>322.5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30">
        <v>15.5</v>
      </c>
      <c r="AH36" s="30">
        <v>2.2</v>
      </c>
      <c r="AI36" s="30">
        <v>152.9</v>
      </c>
      <c r="AJ36" s="30">
        <v>88.9</v>
      </c>
      <c r="AK36" s="30">
        <v>1</v>
      </c>
      <c r="AL36" s="30">
        <v>384.1</v>
      </c>
      <c r="AM36" s="30">
        <v>216</v>
      </c>
      <c r="AN36" s="30">
        <v>57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32"/>
      <c r="BC36" s="11"/>
    </row>
    <row r="37" spans="1:55" ht="12.75">
      <c r="A37" s="1">
        <v>33</v>
      </c>
      <c r="B37" s="6" t="s">
        <v>41</v>
      </c>
      <c r="C37" s="30">
        <v>34</v>
      </c>
      <c r="D37" s="30">
        <v>271.2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30">
        <v>14.8</v>
      </c>
      <c r="AH37" s="30">
        <v>6</v>
      </c>
      <c r="AI37" s="30">
        <v>153.4</v>
      </c>
      <c r="AJ37" s="30">
        <v>76.6</v>
      </c>
      <c r="AK37" s="30">
        <v>0</v>
      </c>
      <c r="AL37" s="30">
        <v>304</v>
      </c>
      <c r="AM37" s="30">
        <v>158.4</v>
      </c>
      <c r="AN37" s="30">
        <v>39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32"/>
      <c r="BC37" s="11"/>
    </row>
    <row r="38" spans="1:55" ht="12.75">
      <c r="A38" s="1">
        <v>34</v>
      </c>
      <c r="B38" s="6" t="s">
        <v>42</v>
      </c>
      <c r="C38" s="30">
        <v>37</v>
      </c>
      <c r="D38" s="30">
        <v>332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30">
        <v>16</v>
      </c>
      <c r="AH38" s="30">
        <v>9</v>
      </c>
      <c r="AI38" s="30">
        <v>196</v>
      </c>
      <c r="AJ38" s="30">
        <v>99</v>
      </c>
      <c r="AK38" s="30">
        <v>0</v>
      </c>
      <c r="AL38" s="30">
        <v>369</v>
      </c>
      <c r="AM38" s="30">
        <v>183.4</v>
      </c>
      <c r="AN38" s="30">
        <v>42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2"/>
      <c r="BC38" s="11"/>
    </row>
    <row r="39" spans="1:55" ht="12.75">
      <c r="A39" s="1">
        <v>35</v>
      </c>
      <c r="B39" s="6" t="s">
        <v>43</v>
      </c>
      <c r="C39" s="30">
        <v>24</v>
      </c>
      <c r="D39" s="30">
        <v>241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30">
        <v>15.1</v>
      </c>
      <c r="AH39" s="30">
        <v>6.1</v>
      </c>
      <c r="AI39" s="30">
        <v>116.5</v>
      </c>
      <c r="AJ39" s="30">
        <v>51.9</v>
      </c>
      <c r="AK39" s="30">
        <v>0</v>
      </c>
      <c r="AL39" s="30">
        <v>310.9</v>
      </c>
      <c r="AM39" s="30">
        <v>136.9</v>
      </c>
      <c r="AN39" s="30">
        <v>39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32"/>
      <c r="BC39" s="11"/>
    </row>
    <row r="40" spans="1:55" ht="12.75">
      <c r="A40" s="1">
        <v>36</v>
      </c>
      <c r="B40" s="6" t="s">
        <v>44</v>
      </c>
      <c r="C40" s="30">
        <v>47</v>
      </c>
      <c r="D40" s="30">
        <v>383.2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30">
        <v>23.3</v>
      </c>
      <c r="AH40" s="30">
        <v>10.7</v>
      </c>
      <c r="AI40" s="30">
        <v>340.7</v>
      </c>
      <c r="AJ40" s="30">
        <v>202.4</v>
      </c>
      <c r="AK40" s="30">
        <v>8</v>
      </c>
      <c r="AL40" s="30">
        <v>522.5</v>
      </c>
      <c r="AM40" s="30">
        <v>293.6</v>
      </c>
      <c r="AN40" s="30">
        <v>66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32"/>
      <c r="BC40" s="11"/>
    </row>
    <row r="41" spans="1:55" ht="12.75">
      <c r="A41" s="1">
        <v>37</v>
      </c>
      <c r="B41" s="6" t="s">
        <v>45</v>
      </c>
      <c r="C41" s="30">
        <v>57</v>
      </c>
      <c r="D41" s="30">
        <v>484.5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30">
        <v>26.6</v>
      </c>
      <c r="AH41" s="30">
        <v>14</v>
      </c>
      <c r="AI41" s="30">
        <v>254.9</v>
      </c>
      <c r="AJ41" s="30">
        <v>172.1</v>
      </c>
      <c r="AK41" s="30">
        <v>0</v>
      </c>
      <c r="AL41" s="30">
        <v>497.8</v>
      </c>
      <c r="AM41" s="30">
        <v>332.3</v>
      </c>
      <c r="AN41" s="30">
        <v>78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32"/>
      <c r="BC41" s="11"/>
    </row>
    <row r="42" spans="1:55" ht="21">
      <c r="A42" s="1">
        <v>38</v>
      </c>
      <c r="B42" s="6" t="s">
        <v>48</v>
      </c>
      <c r="C42" s="31">
        <v>20</v>
      </c>
      <c r="D42" s="30">
        <v>237.6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30">
        <v>13.6</v>
      </c>
      <c r="AH42" s="30">
        <v>5.2</v>
      </c>
      <c r="AI42" s="30">
        <v>133.6</v>
      </c>
      <c r="AJ42" s="30">
        <v>62.4</v>
      </c>
      <c r="AK42" s="30">
        <v>0</v>
      </c>
      <c r="AL42" s="30">
        <v>344.8</v>
      </c>
      <c r="AM42" s="30">
        <v>207.2</v>
      </c>
      <c r="AN42" s="30">
        <v>27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32"/>
      <c r="BC42" s="11"/>
    </row>
    <row r="43" spans="1:55" ht="12.75">
      <c r="A43" s="1">
        <v>39</v>
      </c>
      <c r="B43" s="6" t="s">
        <v>46</v>
      </c>
      <c r="C43" s="30">
        <v>2</v>
      </c>
      <c r="D43" s="30">
        <v>16.6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30">
        <v>0.8</v>
      </c>
      <c r="AH43" s="30">
        <v>0.5</v>
      </c>
      <c r="AI43" s="30">
        <v>9.6</v>
      </c>
      <c r="AJ43" s="30">
        <v>5.4</v>
      </c>
      <c r="AK43" s="30">
        <v>0</v>
      </c>
      <c r="AL43" s="30">
        <v>15.7</v>
      </c>
      <c r="AM43" s="30">
        <v>8.1</v>
      </c>
      <c r="AN43" s="30">
        <v>2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32"/>
      <c r="BC43" s="11"/>
    </row>
    <row r="44" spans="1:55" ht="22.5" customHeight="1">
      <c r="A44" s="1">
        <v>40</v>
      </c>
      <c r="B44" s="14" t="s">
        <v>51</v>
      </c>
      <c r="C44" s="26">
        <f>SUM(C9:C43)</f>
        <v>1341</v>
      </c>
      <c r="D44" s="20">
        <f aca="true" t="shared" si="1" ref="D44:AN44">SUM(D9:D43)</f>
        <v>12409.800000000001</v>
      </c>
      <c r="E44" s="21">
        <f t="shared" si="1"/>
        <v>0</v>
      </c>
      <c r="F44" s="21">
        <f t="shared" si="1"/>
        <v>0</v>
      </c>
      <c r="G44" s="21">
        <f t="shared" si="1"/>
        <v>0</v>
      </c>
      <c r="H44" s="21">
        <f t="shared" si="1"/>
        <v>0</v>
      </c>
      <c r="I44" s="21">
        <f t="shared" si="1"/>
        <v>0</v>
      </c>
      <c r="J44" s="21">
        <f t="shared" si="1"/>
        <v>0</v>
      </c>
      <c r="K44" s="21">
        <f t="shared" si="1"/>
        <v>0</v>
      </c>
      <c r="L44" s="21">
        <f t="shared" si="1"/>
        <v>0</v>
      </c>
      <c r="M44" s="21">
        <f t="shared" si="1"/>
        <v>0</v>
      </c>
      <c r="N44" s="21">
        <f t="shared" si="1"/>
        <v>0</v>
      </c>
      <c r="O44" s="21">
        <f t="shared" si="1"/>
        <v>0</v>
      </c>
      <c r="P44" s="21">
        <f t="shared" si="1"/>
        <v>0</v>
      </c>
      <c r="Q44" s="21">
        <f t="shared" si="1"/>
        <v>0</v>
      </c>
      <c r="R44" s="21">
        <f t="shared" si="1"/>
        <v>0</v>
      </c>
      <c r="S44" s="21">
        <f t="shared" si="1"/>
        <v>0</v>
      </c>
      <c r="T44" s="21">
        <f t="shared" si="1"/>
        <v>0</v>
      </c>
      <c r="U44" s="21">
        <f t="shared" si="1"/>
        <v>0</v>
      </c>
      <c r="V44" s="21">
        <f t="shared" si="1"/>
        <v>0</v>
      </c>
      <c r="W44" s="21">
        <f t="shared" si="1"/>
        <v>0</v>
      </c>
      <c r="X44" s="21">
        <f t="shared" si="1"/>
        <v>0</v>
      </c>
      <c r="Y44" s="21">
        <f t="shared" si="1"/>
        <v>0</v>
      </c>
      <c r="Z44" s="21">
        <f t="shared" si="1"/>
        <v>0</v>
      </c>
      <c r="AA44" s="21">
        <f t="shared" si="1"/>
        <v>0</v>
      </c>
      <c r="AB44" s="21">
        <f t="shared" si="1"/>
        <v>0</v>
      </c>
      <c r="AC44" s="21">
        <f t="shared" si="1"/>
        <v>0</v>
      </c>
      <c r="AD44" s="21">
        <f t="shared" si="1"/>
        <v>0</v>
      </c>
      <c r="AE44" s="21">
        <f t="shared" si="1"/>
        <v>0</v>
      </c>
      <c r="AF44" s="21">
        <f t="shared" si="1"/>
        <v>0</v>
      </c>
      <c r="AG44" s="21">
        <f t="shared" si="1"/>
        <v>651.3999999999999</v>
      </c>
      <c r="AH44" s="21">
        <f t="shared" si="1"/>
        <v>298</v>
      </c>
      <c r="AI44" s="22">
        <f t="shared" si="1"/>
        <v>6563.699999999999</v>
      </c>
      <c r="AJ44" s="22">
        <f t="shared" si="1"/>
        <v>3392.900000000001</v>
      </c>
      <c r="AK44" s="21">
        <f t="shared" si="1"/>
        <v>40.36</v>
      </c>
      <c r="AL44" s="21">
        <f t="shared" si="1"/>
        <v>12054.9</v>
      </c>
      <c r="AM44" s="21">
        <f t="shared" si="1"/>
        <v>6759.299999999998</v>
      </c>
      <c r="AN44" s="21">
        <f t="shared" si="1"/>
        <v>1816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32"/>
      <c r="BC44" s="11"/>
    </row>
    <row r="45" spans="1:55" ht="19.5" customHeight="1">
      <c r="A45" s="1"/>
      <c r="B45" s="9" t="s">
        <v>52</v>
      </c>
      <c r="C45" s="33">
        <v>1383</v>
      </c>
      <c r="D45" s="23">
        <f>D8+D44</f>
        <v>16878.7</v>
      </c>
      <c r="E45" s="23">
        <f aca="true" t="shared" si="2" ref="E45:AH45">E8+E44</f>
        <v>0</v>
      </c>
      <c r="F45" s="23">
        <f t="shared" si="2"/>
        <v>0</v>
      </c>
      <c r="G45" s="23">
        <f t="shared" si="2"/>
        <v>0</v>
      </c>
      <c r="H45" s="23">
        <f t="shared" si="2"/>
        <v>0</v>
      </c>
      <c r="I45" s="23">
        <f t="shared" si="2"/>
        <v>0</v>
      </c>
      <c r="J45" s="23">
        <f t="shared" si="2"/>
        <v>0</v>
      </c>
      <c r="K45" s="23">
        <f t="shared" si="2"/>
        <v>0</v>
      </c>
      <c r="L45" s="23">
        <f t="shared" si="2"/>
        <v>0</v>
      </c>
      <c r="M45" s="23">
        <f t="shared" si="2"/>
        <v>0</v>
      </c>
      <c r="N45" s="23">
        <f t="shared" si="2"/>
        <v>0</v>
      </c>
      <c r="O45" s="23">
        <f t="shared" si="2"/>
        <v>0</v>
      </c>
      <c r="P45" s="23">
        <f t="shared" si="2"/>
        <v>0</v>
      </c>
      <c r="Q45" s="23">
        <f t="shared" si="2"/>
        <v>0</v>
      </c>
      <c r="R45" s="23">
        <f t="shared" si="2"/>
        <v>0</v>
      </c>
      <c r="S45" s="23">
        <f t="shared" si="2"/>
        <v>0</v>
      </c>
      <c r="T45" s="23">
        <f t="shared" si="2"/>
        <v>0</v>
      </c>
      <c r="U45" s="23">
        <f t="shared" si="2"/>
        <v>0</v>
      </c>
      <c r="V45" s="23">
        <f t="shared" si="2"/>
        <v>0</v>
      </c>
      <c r="W45" s="23">
        <f t="shared" si="2"/>
        <v>0</v>
      </c>
      <c r="X45" s="23">
        <f t="shared" si="2"/>
        <v>0</v>
      </c>
      <c r="Y45" s="23">
        <f t="shared" si="2"/>
        <v>0</v>
      </c>
      <c r="Z45" s="23">
        <f t="shared" si="2"/>
        <v>0</v>
      </c>
      <c r="AA45" s="23">
        <f t="shared" si="2"/>
        <v>0</v>
      </c>
      <c r="AB45" s="23">
        <f t="shared" si="2"/>
        <v>0</v>
      </c>
      <c r="AC45" s="23">
        <f t="shared" si="2"/>
        <v>0</v>
      </c>
      <c r="AD45" s="23">
        <f t="shared" si="2"/>
        <v>0</v>
      </c>
      <c r="AE45" s="23">
        <f t="shared" si="2"/>
        <v>0</v>
      </c>
      <c r="AF45" s="23">
        <f t="shared" si="2"/>
        <v>0</v>
      </c>
      <c r="AG45" s="23">
        <f t="shared" si="2"/>
        <v>820.7999999999998</v>
      </c>
      <c r="AH45" s="23">
        <f t="shared" si="2"/>
        <v>358.1</v>
      </c>
      <c r="AI45" s="23">
        <f aca="true" t="shared" si="3" ref="AI45:BB45">AI8+AI44</f>
        <v>8591.899999999998</v>
      </c>
      <c r="AJ45" s="23">
        <f t="shared" si="3"/>
        <v>4179.300000000001</v>
      </c>
      <c r="AK45" s="23">
        <f t="shared" si="3"/>
        <v>692.96</v>
      </c>
      <c r="AL45" s="23">
        <f t="shared" si="3"/>
        <v>20416.6</v>
      </c>
      <c r="AM45" s="23">
        <f t="shared" si="3"/>
        <v>9209.199999999997</v>
      </c>
      <c r="AN45" s="23">
        <f t="shared" si="3"/>
        <v>2458</v>
      </c>
      <c r="AO45" s="1">
        <f t="shared" si="3"/>
        <v>0</v>
      </c>
      <c r="AP45" s="1">
        <f t="shared" si="3"/>
        <v>0</v>
      </c>
      <c r="AQ45" s="1">
        <f t="shared" si="3"/>
        <v>0</v>
      </c>
      <c r="AR45" s="1">
        <f t="shared" si="3"/>
        <v>0</v>
      </c>
      <c r="AS45" s="1">
        <f t="shared" si="3"/>
        <v>0</v>
      </c>
      <c r="AT45" s="1">
        <f t="shared" si="3"/>
        <v>0</v>
      </c>
      <c r="AU45" s="1">
        <f t="shared" si="3"/>
        <v>0</v>
      </c>
      <c r="AV45" s="1">
        <f t="shared" si="3"/>
        <v>0</v>
      </c>
      <c r="AW45" s="1">
        <f t="shared" si="3"/>
        <v>0</v>
      </c>
      <c r="AX45" s="1">
        <f t="shared" si="3"/>
        <v>0</v>
      </c>
      <c r="AY45" s="1">
        <f t="shared" si="3"/>
        <v>0</v>
      </c>
      <c r="AZ45" s="1">
        <f t="shared" si="3"/>
        <v>0</v>
      </c>
      <c r="BA45" s="1">
        <f t="shared" si="3"/>
        <v>0</v>
      </c>
      <c r="BB45" s="32">
        <f t="shared" si="3"/>
        <v>0</v>
      </c>
      <c r="BC45" s="11"/>
    </row>
    <row r="46" ht="12.75">
      <c r="C46" s="27"/>
    </row>
    <row r="47" ht="12.75">
      <c r="C47" s="28"/>
    </row>
  </sheetData>
  <sheetProtection/>
  <mergeCells count="1">
    <mergeCell ref="A1:A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Stranger</dc:creator>
  <cp:keywords/>
  <dc:description/>
  <cp:lastModifiedBy>BNRM</cp:lastModifiedBy>
  <cp:lastPrinted>2012-02-29T09:10:49Z</cp:lastPrinted>
  <dcterms:created xsi:type="dcterms:W3CDTF">2008-03-12T21:17:02Z</dcterms:created>
  <dcterms:modified xsi:type="dcterms:W3CDTF">2012-02-29T11:56:06Z</dcterms:modified>
  <cp:category/>
  <cp:version/>
  <cp:contentType/>
  <cp:contentStatus/>
</cp:coreProperties>
</file>